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17A7259-67E4-4AD5-BF72-DBDA5464FFA5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안전통계 대시보드" sheetId="1" r:id="rId1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" i="1" l="1"/>
  <c r="C31" i="1"/>
  <c r="C30" i="1"/>
  <c r="C29" i="1"/>
  <c r="C28" i="1"/>
  <c r="C27" i="1"/>
  <c r="C26" i="1"/>
  <c r="C25" i="1"/>
  <c r="C24" i="1"/>
  <c r="C23" i="1"/>
  <c r="C22" i="1"/>
  <c r="F18" i="1"/>
  <c r="D18" i="1"/>
  <c r="C18" i="1"/>
  <c r="B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E18" i="1" s="1"/>
</calcChain>
</file>

<file path=xl/sharedStrings.xml><?xml version="1.0" encoding="utf-8"?>
<sst xmlns="http://schemas.openxmlformats.org/spreadsheetml/2006/main" count="37" uniqueCount="37">
  <si>
    <t>안전관리 통계 분석 대시보드</t>
  </si>
  <si>
    <t>※ 데이터 입력 시 자동으로 그래프가 업데이트됩니다</t>
  </si>
  <si>
    <t>월별 안전지표 입력</t>
  </si>
  <si>
    <t>월</t>
  </si>
  <si>
    <t>근로시간</t>
  </si>
  <si>
    <t>재해건수</t>
  </si>
  <si>
    <t>근로손실일수</t>
  </si>
  <si>
    <t>도수율</t>
  </si>
  <si>
    <t>강도율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</si>
  <si>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</si>
  <si>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</si>
  <si>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</si>
  <si>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</si>
  <si>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</si>
  <si>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</si>
  <si>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</si>
  <si>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</si>
  <si>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</si>
  <si>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</si>
  <si>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</si>
  <si>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</si>
  <si>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연간 합계/평균</t>
  </si>
  <si>
    <t>재해발생형태별 분류</t>
  </si>
  <si>
    <t>발생형태</t>
  </si>
  <si>
    <t>발생건수</t>
  </si>
  <si>
    <t>비율(%)</t>
  </si>
  <si>
    <t>전도(넘어짐)</t>
  </si>
  <si>
    <t>추락(떨어짐)</t>
  </si>
  <si>
    <t>충돌</t>
  </si>
  <si>
    <t>낙하/비래</t>
  </si>
  <si>
    <t>붕괴/도괴</t>
  </si>
  <si>
    <t>끼임</t>
  </si>
  <si>
    <t>절단/베임/찔림</t>
  </si>
  <si>
    <t>화재/폭발</t>
  </si>
  <si>
    <t>감전</t>
  </si>
  <si>
    <t>기타</t>
  </si>
  <si>
    <t>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</si>
</sst>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>
    <font>
      <sz val="11"/>
      <color theme="1"/>
      <name val="맑은 고딕"/>
      <scheme val="minor"/>
    </font>
    <font>
      <b/>
      <sz val="18"/>
      <color rgb="FFFFFFFF"/>
      <name val="Aptos Narrow"/>
    </font>
    <font>
      <i/>
      <sz val="10"/>
      <name val="Aptos Narrow"/>
    </font>
    <font>
      <b/>
      <sz val="14"/>
      <color rgb="FFFFFFFF"/>
      <name val="Aptos Narrow"/>
    </font>
    <font>
      <b/>
      <sz val="11"/>
      <name val="Aptos Narrow"/>
    </font>
    <font>
      <sz val="11"/>
      <name val="맑은 고딕"/>
      <family val="2"/>
      <scheme val="minor"/>
    </font>
    <font>
      <sz val="11"/>
      <color rgb="FF000000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F0F0F0"/>
      </patternFill>
    </fill>
    <fill>
      <patternFill patternType="solid">
        <fgColor rgb="FF2E5090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C65911"/>
      </patternFill>
    </fill>
    <fill>
      <patternFill patternType="solid">
        <fgColor rgb="FFFCE4D6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1">
      <alignment vertical="top"/>
    </xf>
  </cellStyleXfs>
  <cellXfs count="14">
    <xf numFmtId="0" fontId="0" fillId="0" borderId="1" xfId="0">
      <alignment vertical="top"/>
    </xf>
    <xf numFmtId="0" fontId="4" fillId="5" borderId="2" xfId="0" applyFont="1" applyFill="1" applyBorder="1" applyAlignment="1">
      <alignment horizontal="center" vertical="top"/>
    </xf>
    <xf numFmtId="0" fontId="5" fillId="0" borderId="2" xfId="0" applyFont="1" applyBorder="1">
      <alignment vertical="top"/>
    </xf>
    <xf numFmtId="3" fontId="5" fillId="0" borderId="2" xfId="0" applyNumberFormat="1" applyFont="1" applyBorder="1">
      <alignment vertical="top"/>
    </xf>
    <xf numFmtId="4" fontId="6" fillId="0" borderId="2" xfId="0" applyNumberFormat="1" applyFont="1" applyBorder="1">
      <alignment vertical="top"/>
    </xf>
    <xf numFmtId="0" fontId="4" fillId="6" borderId="2" xfId="0" applyFont="1" applyFill="1" applyBorder="1">
      <alignment vertical="top"/>
    </xf>
    <xf numFmtId="0" fontId="4" fillId="8" borderId="2" xfId="0" applyFont="1" applyFill="1" applyBorder="1" applyAlignment="1">
      <alignment horizontal="center" vertical="top"/>
    </xf>
    <xf numFmtId="176" fontId="5" fillId="0" borderId="2" xfId="0" applyNumberFormat="1" applyFont="1" applyBorder="1">
      <alignment vertical="top"/>
    </xf>
    <xf numFmtId="0" fontId="4" fillId="8" borderId="2" xfId="0" applyFont="1" applyFill="1" applyBorder="1">
      <alignment vertical="top"/>
    </xf>
    <xf numFmtId="0" fontId="1" fillId="2" borderId="0" xfId="0" applyFont="1" applyFill="1" applyBorder="1" applyAlignment="1">
      <alignment horizontal="center" vertical="top"/>
    </xf>
    <xf numFmtId="0" fontId="0" fillId="0" borderId="1" xfId="0">
      <alignment vertical="top"/>
    </xf>
    <xf numFmtId="0" fontId="2" fillId="3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3" fillId="7" borderId="0" xfId="0" applyFont="1" applyFill="1" applyBorder="1" applyAlignment="1">
      <alignment horizontal="center" vertical="top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lang="ko-KR" altLang="en-US" sz="1050" b="0">
                <a:solidFill>
                  <a:srgbClr val="333333"/>
                </a:solidFill>
                <a:latin typeface="Arial"/>
              </a:rPr>
              <a:t>월별 도수율 및 강도율 추이</a:t>
            </a:r>
            <a:endParaRPr lang="ko-KR" altLang="en-US"/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'안전통계 대시보드'!$E$4</c:f>
              <c:strCache>
                <c:ptCount val="1"/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'안전통계 대시보드'!$A$5:$A$17</c:f>
              <c:strCache>
                <c:ptCount val="13"/>
                <c:pt idx="0">
                  <c:v>월</c:v>
                </c:pt>
                <c:pt idx="1">
                  <c:v>1월</c:v>
                </c:pt>
                <c:pt idx="2">
                  <c:v>2월</c:v>
                </c:pt>
                <c:pt idx="3">
                  <c:v>3월</c:v>
                </c:pt>
                <c:pt idx="4">
                  <c:v>4월</c:v>
                </c:pt>
                <c:pt idx="5">
                  <c:v>5월</c:v>
                </c:pt>
                <c:pt idx="6">
                  <c:v>6월</c:v>
                </c:pt>
                <c:pt idx="7">
                  <c:v>7월</c:v>
                </c:pt>
                <c:pt idx="8">
                  <c:v>8월</c:v>
                </c:pt>
                <c:pt idx="9">
                  <c:v>9월</c:v>
                </c:pt>
                <c:pt idx="10">
                  <c:v>10월</c:v>
                </c:pt>
                <c:pt idx="11">
                  <c:v>11월</c:v>
                </c:pt>
                <c:pt idx="12">
                  <c:v>12월</c:v>
                </c:pt>
              </c:strCache>
            </c:strRef>
          </c:cat>
          <c:val>
            <c:numRef>
              <c:f>'안전통계 대시보드'!$E$5:$E$17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7-4C7D-9C8A-80567B661F31}"/>
            </c:ext>
          </c:extLst>
        </c:ser>
        <c:ser>
          <c:idx val="1"/>
          <c:order val="1"/>
          <c:tx>
            <c:strRef>
              <c:f>'안전통계 대시보드'!$F$4</c:f>
              <c:strCache>
                <c:ptCount val="1"/>
              </c:strCache>
            </c:strRef>
          </c:tx>
          <c:spPr>
            <a:ln w="19050"/>
          </c:spPr>
          <c:marker>
            <c:symbol val="none"/>
          </c:marker>
          <c:cat>
            <c:strRef>
              <c:f>'안전통계 대시보드'!$A$5:$A$17</c:f>
              <c:strCache>
                <c:ptCount val="13"/>
                <c:pt idx="0">
                  <c:v>월</c:v>
                </c:pt>
                <c:pt idx="1">
                  <c:v>1월</c:v>
                </c:pt>
                <c:pt idx="2">
                  <c:v>2월</c:v>
                </c:pt>
                <c:pt idx="3">
                  <c:v>3월</c:v>
                </c:pt>
                <c:pt idx="4">
                  <c:v>4월</c:v>
                </c:pt>
                <c:pt idx="5">
                  <c:v>5월</c:v>
                </c:pt>
                <c:pt idx="6">
                  <c:v>6월</c:v>
                </c:pt>
                <c:pt idx="7">
                  <c:v>7월</c:v>
                </c:pt>
                <c:pt idx="8">
                  <c:v>8월</c:v>
                </c:pt>
                <c:pt idx="9">
                  <c:v>9월</c:v>
                </c:pt>
                <c:pt idx="10">
                  <c:v>10월</c:v>
                </c:pt>
                <c:pt idx="11">
                  <c:v>11월</c:v>
                </c:pt>
                <c:pt idx="12">
                  <c:v>12월</c:v>
                </c:pt>
              </c:strCache>
            </c:strRef>
          </c:cat>
          <c:val>
            <c:numRef>
              <c:f>'안전통계 대시보드'!$F$5:$F$17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7-4C7D-9C8A-80567B661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95877"/>
        <c:axId val="65250745"/>
      </c:lineChart>
      <c:catAx>
        <c:axId val="169958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ko-KR"/>
          </a:p>
        </c:txPr>
        <c:crossAx val="65250745"/>
        <c:crosses val="autoZero"/>
        <c:auto val="1"/>
        <c:lblAlgn val="ctr"/>
        <c:lblOffset val="0"/>
        <c:tickMarkSkip val="1"/>
        <c:noMultiLvlLbl val="1"/>
      </c:catAx>
      <c:valAx>
        <c:axId val="65250745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ko-KR"/>
          </a:p>
        </c:txPr>
        <c:crossAx val="16995877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  <c:spPr>
        <a:noFill/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lang="ko-KR" altLang="en-US" sz="1050" b="0">
                <a:solidFill>
                  <a:srgbClr val="333333"/>
                </a:solidFill>
                <a:latin typeface="Arial"/>
              </a:rPr>
              <a:t>재해발생형태별 분포</a:t>
            </a:r>
            <a:endParaRPr lang="ko-KR" altLang="en-US"/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'안전통계 대시보드'!$B$20:$B$21</c:f>
              <c:strCache>
                <c:ptCount val="2"/>
                <c:pt idx="0">
                  <c:v>재해발생형태별 분류</c:v>
                </c:pt>
                <c:pt idx="1">
                  <c:v>발생건수</c:v>
                </c:pt>
              </c:strCache>
            </c:strRef>
          </c:tx>
          <c:spPr>
            <a:ln w="19050">
              <a:solidFill>
                <a:srgbClr val="FFFFFF"/>
              </a:solidFill>
            </a:ln>
          </c:spPr>
          <c:dLbls>
            <c:spPr>
              <a:noFill/>
              <a:ln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eparator>, </c:separator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'안전통계 대시보드'!$A$22:$A$31</c:f>
              <c:strCache>
                <c:ptCount val="10"/>
                <c:pt idx="0">
                  <c:v>전도(넘어짐)</c:v>
                </c:pt>
                <c:pt idx="1">
                  <c:v>추락(떨어짐)</c:v>
                </c:pt>
                <c:pt idx="2">
                  <c:v>충돌</c:v>
                </c:pt>
                <c:pt idx="3">
                  <c:v>낙하/비래</c:v>
                </c:pt>
                <c:pt idx="4">
                  <c:v>붕괴/도괴</c:v>
                </c:pt>
                <c:pt idx="5">
                  <c:v>끼임</c:v>
                </c:pt>
                <c:pt idx="6">
                  <c:v>절단/베임/찔림</c:v>
                </c:pt>
                <c:pt idx="7">
                  <c:v>화재/폭발</c:v>
                </c:pt>
                <c:pt idx="8">
                  <c:v>감전</c:v>
                </c:pt>
                <c:pt idx="9">
                  <c:v>기타</c:v>
                </c:pt>
              </c:strCache>
            </c:strRef>
          </c:cat>
          <c:val>
            <c:numRef>
              <c:f>'안전통계 대시보드'!$B$22:$B$31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AE7C-4F53-B35D-D6857246B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noFill/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>
                <a:solidFill>
                  <a:srgbClr val="333333"/>
                </a:solidFill>
                <a:latin typeface="Arial"/>
              </a:defRPr>
            </a:pPr>
            <a:r>
              <a:rPr lang="ko-KR" altLang="en-US" sz="1050" b="0">
                <a:solidFill>
                  <a:srgbClr val="333333"/>
                </a:solidFill>
                <a:latin typeface="Arial"/>
              </a:rPr>
              <a:t>재해발생형태별 발생건수</a:t>
            </a:r>
            <a:endParaRPr lang="ko-KR" altLang="en-US"/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'안전통계 대시보드'!$B$20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'안전통계 대시보드'!$A$21:$A$31</c:f>
              <c:strCache>
                <c:ptCount val="11"/>
                <c:pt idx="0">
                  <c:v>발생형태</c:v>
                </c:pt>
                <c:pt idx="1">
                  <c:v>전도(넘어짐)</c:v>
                </c:pt>
                <c:pt idx="2">
                  <c:v>추락(떨어짐)</c:v>
                </c:pt>
                <c:pt idx="3">
                  <c:v>충돌</c:v>
                </c:pt>
                <c:pt idx="4">
                  <c:v>낙하/비래</c:v>
                </c:pt>
                <c:pt idx="5">
                  <c:v>붕괴/도괴</c:v>
                </c:pt>
                <c:pt idx="6">
                  <c:v>끼임</c:v>
                </c:pt>
                <c:pt idx="7">
                  <c:v>절단/베임/찔림</c:v>
                </c:pt>
                <c:pt idx="8">
                  <c:v>화재/폭발</c:v>
                </c:pt>
                <c:pt idx="9">
                  <c:v>감전</c:v>
                </c:pt>
                <c:pt idx="10">
                  <c:v>기타</c:v>
                </c:pt>
              </c:strCache>
            </c:strRef>
          </c:cat>
          <c:val>
            <c:numRef>
              <c:f>'안전통계 대시보드'!$B$21:$B$31</c:f>
              <c:numCache>
                <c:formatCode>#,##0</c:formatCode>
                <c:ptCount val="11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F9-4508-8BB7-0B8A710E6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329237"/>
        <c:axId val="97725348"/>
      </c:barChart>
      <c:catAx>
        <c:axId val="6232923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ko-KR"/>
          </a:p>
        </c:txPr>
        <c:crossAx val="97725348"/>
        <c:crosses val="autoZero"/>
        <c:auto val="1"/>
        <c:lblAlgn val="ctr"/>
        <c:lblOffset val="0"/>
        <c:tickMarkSkip val="1"/>
        <c:noMultiLvlLbl val="1"/>
      </c:catAx>
      <c:valAx>
        <c:axId val="97725348"/>
        <c:scaling>
          <c:orientation val="minMax"/>
        </c:scaling>
        <c:delete val="0"/>
        <c:axPos val="b"/>
        <c:majorGridlines>
          <c:spPr>
            <a:ln w="9525">
              <a:solidFill>
                <a:srgbClr val="D9D9D9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ko-KR"/>
          </a:p>
        </c:txPr>
        <c:crossAx val="62329237"/>
        <c:crosses val="autoZero"/>
        <c:crossBetween val="between"/>
      </c:valAx>
      <c:spPr>
        <a:noFill/>
        <a:ln>
          <a:noFill/>
        </a:ln>
      </c:spPr>
    </c:plotArea>
    <c:legend>
      <c:legendPos val="r"/>
      <c:overlay val="0"/>
      <c:spPr>
        <a:noFill/>
      </c:spPr>
      <c:txPr>
        <a:bodyPr/>
        <a:lstStyle/>
        <a:p>
          <a:pPr>
            <a:defRPr sz="750" b="0">
              <a:solidFill>
                <a:schemeClr val="tx1">
                  <a:lumMod val="65000"/>
                  <a:lumOff val="35000"/>
                </a:schemeClr>
              </a:solidFill>
              <a:latin typeface="Arial"/>
            </a:defRPr>
          </a:pPr>
          <a:endParaRPr lang="ko-KR"/>
        </a:p>
      </c:txPr>
    </c:legend>
    <c:plotVisOnly val="1"/>
    <c:dispBlanksAs val="gap"/>
    <c:showDLblsOverMax val="0"/>
    <c:extLst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3</xdr:row>
      <xdr:rowOff>85725</xdr:rowOff>
    </xdr:from>
    <xdr:to>
      <xdr:col>14</xdr:col>
      <xdr:colOff>247650</xdr:colOff>
      <xdr:row>17</xdr:row>
      <xdr:rowOff>28575</xdr:rowOff>
    </xdr:to>
    <xdr:graphicFrame macro="">
      <xdr:nvGraphicFramePr>
        <xdr:cNvPr id="2" name="FrequencySeverityTre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18</xdr:row>
      <xdr:rowOff>76200</xdr:rowOff>
    </xdr:from>
    <xdr:to>
      <xdr:col>9</xdr:col>
      <xdr:colOff>57150</xdr:colOff>
      <xdr:row>31</xdr:row>
      <xdr:rowOff>209550</xdr:rowOff>
    </xdr:to>
    <xdr:graphicFrame macro="">
      <xdr:nvGraphicFramePr>
        <xdr:cNvPr id="3" name="AccidentTypePi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6</xdr:col>
      <xdr:colOff>0</xdr:colOff>
      <xdr:row>50</xdr:row>
      <xdr:rowOff>66675</xdr:rowOff>
    </xdr:to>
    <xdr:graphicFrame macro="">
      <xdr:nvGraphicFramePr>
        <xdr:cNvPr id="4" name="AccidentTypeBa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542D8-7F02-FE88-91E3-D6383E20EB5E}">
  <dimension ref="A1:H32"/>
  <sheetViews>
    <sheetView tabSelected="1" workbookViewId="0">
      <selection activeCell="B22" sqref="B22"/>
    </sheetView>
  </sheetViews>
  <sheetFormatPr defaultColWidth="8.875" defaultRowHeight="15" customHeight="1"/>
  <cols>
    <col min="1" max="1" width="21.375" customWidth="1"/>
    <col min="2" max="2" width="17.125" customWidth="1"/>
    <col min="3" max="3" width="14.25" customWidth="1"/>
    <col min="4" max="4" width="18.625" customWidth="1"/>
    <col min="5" max="6" width="12.875" customWidth="1"/>
  </cols>
  <sheetData>
    <row r="1" spans="1:8" ht="28.5" customHeight="1">
      <c r="A1" s="9" t="s">
        <v>0</v>
      </c>
      <c r="B1" s="10"/>
      <c r="C1" s="10"/>
      <c r="D1" s="10"/>
      <c r="E1" s="10"/>
      <c r="F1" s="10"/>
      <c r="G1" s="10"/>
      <c r="H1" s="10"/>
    </row>
    <row r="2" spans="1:8" ht="16.5" customHeight="1">
      <c r="A2" s="11" t="s">
        <v>1</v>
      </c>
      <c r="B2" s="10"/>
      <c r="C2" s="10"/>
      <c r="D2" s="10"/>
      <c r="E2" s="10"/>
      <c r="F2" s="10"/>
      <c r="G2" s="10"/>
      <c r="H2" s="10"/>
    </row>
    <row r="4" spans="1:8" ht="22.5" customHeight="1">
      <c r="A4" s="12" t="s">
        <v>2</v>
      </c>
      <c r="B4" s="10"/>
      <c r="C4" s="10"/>
      <c r="D4" s="10"/>
      <c r="E4" s="10"/>
      <c r="F4" s="10"/>
    </row>
    <row r="5" spans="1:8" ht="18" customHeight="1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8" ht="15" customHeight="1">
      <c r="A6" s="2" t="s">
        <v>9</v>
      </c>
      <c r="B6" s="3"/>
      <c r="C6" s="3"/>
      <c r="D6" s="3"/>
      <c r="E6" s="4">
        <f t="shared" ref="E6:E17" si="0">IFERROR((C6/B6)*1000000,0)</f>
        <v>0</v>
      </c>
      <c r="F6" s="4">
        <f t="shared" ref="F6:F17" si="1">IFERROR((D6/B6)*1000,0)</f>
        <v>0</v>
      </c>
    </row>
    <row r="7" spans="1:8" ht="15" customHeight="1">
      <c r="A7" s="2" t="s">
        <v>10</v>
      </c>
      <c r="B7" s="3"/>
      <c r="C7" s="3"/>
      <c r="D7" s="3"/>
      <c r="E7" s="4">
        <f t="shared" si="0"/>
        <v>0</v>
      </c>
      <c r="F7" s="4">
        <f t="shared" si="1"/>
        <v>0</v>
      </c>
    </row>
    <row r="8" spans="1:8" ht="15" customHeight="1">
      <c r="A8" s="2" t="s">
        <v>11</v>
      </c>
      <c r="B8" s="3"/>
      <c r="C8" s="3"/>
      <c r="D8" s="3"/>
      <c r="E8" s="4">
        <f t="shared" si="0"/>
        <v>0</v>
      </c>
      <c r="F8" s="4">
        <f t="shared" si="1"/>
        <v>0</v>
      </c>
    </row>
    <row r="9" spans="1:8" ht="15" customHeight="1">
      <c r="A9" s="2" t="s">
        <v>12</v>
      </c>
      <c r="B9" s="3"/>
      <c r="C9" s="3"/>
      <c r="D9" s="3"/>
      <c r="E9" s="4">
        <f t="shared" si="0"/>
        <v>0</v>
      </c>
      <c r="F9" s="4">
        <f t="shared" si="1"/>
        <v>0</v>
      </c>
    </row>
    <row r="10" spans="1:8" ht="15" customHeight="1">
      <c r="A10" s="2" t="s">
        <v>13</v>
      </c>
      <c r="B10" s="3"/>
      <c r="C10" s="3"/>
      <c r="D10" s="3"/>
      <c r="E10" s="4">
        <f t="shared" si="0"/>
        <v>0</v>
      </c>
      <c r="F10" s="4">
        <f t="shared" si="1"/>
        <v>0</v>
      </c>
    </row>
    <row r="11" spans="1:8" ht="15" customHeight="1">
      <c r="A11" s="2" t="s">
        <v>14</v>
      </c>
      <c r="B11" s="3"/>
      <c r="C11" s="3"/>
      <c r="D11" s="3"/>
      <c r="E11" s="4">
        <f t="shared" si="0"/>
        <v>0</v>
      </c>
      <c r="F11" s="4">
        <f t="shared" si="1"/>
        <v>0</v>
      </c>
    </row>
    <row r="12" spans="1:8" ht="15" customHeight="1">
      <c r="A12" s="2" t="s">
        <v>15</v>
      </c>
      <c r="B12" s="3"/>
      <c r="C12" s="3"/>
      <c r="D12" s="3"/>
      <c r="E12" s="4">
        <f t="shared" si="0"/>
        <v>0</v>
      </c>
      <c r="F12" s="4">
        <f t="shared" si="1"/>
        <v>0</v>
      </c>
    </row>
    <row r="13" spans="1:8" ht="15" customHeight="1">
      <c r="A13" s="2" t="s">
        <v>16</v>
      </c>
      <c r="B13" s="3"/>
      <c r="C13" s="3"/>
      <c r="D13" s="3"/>
      <c r="E13" s="4">
        <f t="shared" si="0"/>
        <v>0</v>
      </c>
      <c r="F13" s="4">
        <f t="shared" si="1"/>
        <v>0</v>
      </c>
    </row>
    <row r="14" spans="1:8" ht="15" customHeight="1">
      <c r="A14" s="2" t="s">
        <v>17</v>
      </c>
      <c r="B14" s="3"/>
      <c r="C14" s="3"/>
      <c r="D14" s="3"/>
      <c r="E14" s="4">
        <f t="shared" si="0"/>
        <v>0</v>
      </c>
      <c r="F14" s="4">
        <f t="shared" si="1"/>
        <v>0</v>
      </c>
    </row>
    <row r="15" spans="1:8" ht="15" customHeight="1">
      <c r="A15" s="2" t="s">
        <v>18</v>
      </c>
      <c r="B15" s="3"/>
      <c r="C15" s="3"/>
      <c r="D15" s="3"/>
      <c r="E15" s="4">
        <f t="shared" si="0"/>
        <v>0</v>
      </c>
      <c r="F15" s="4">
        <f t="shared" si="1"/>
        <v>0</v>
      </c>
    </row>
    <row r="16" spans="1:8" ht="15" customHeight="1">
      <c r="A16" s="2" t="s">
        <v>19</v>
      </c>
      <c r="B16" s="3"/>
      <c r="C16" s="3"/>
      <c r="D16" s="3"/>
      <c r="E16" s="4">
        <f t="shared" si="0"/>
        <v>0</v>
      </c>
      <c r="F16" s="4">
        <f t="shared" si="1"/>
        <v>0</v>
      </c>
    </row>
    <row r="17" spans="1:6" ht="15" customHeight="1">
      <c r="A17" s="2" t="s">
        <v>20</v>
      </c>
      <c r="B17" s="3"/>
      <c r="C17" s="3"/>
      <c r="D17" s="3"/>
      <c r="E17" s="4">
        <f t="shared" si="0"/>
        <v>0</v>
      </c>
      <c r="F17" s="4">
        <f t="shared" si="1"/>
        <v>0</v>
      </c>
    </row>
    <row r="18" spans="1:6" ht="18" customHeight="1">
      <c r="A18" s="5" t="s">
        <v>21</v>
      </c>
      <c r="B18" s="5">
        <f t="shared" ref="B18:D18" si="2">SUM(B6:B17)</f>
        <v>0</v>
      </c>
      <c r="C18" s="5">
        <f t="shared" si="2"/>
        <v>0</v>
      </c>
      <c r="D18" s="5">
        <f t="shared" si="2"/>
        <v>0</v>
      </c>
      <c r="E18" s="5">
        <f t="shared" ref="E18:F18" si="3">AVERAGE(E6:E17)</f>
        <v>0</v>
      </c>
      <c r="F18" s="5">
        <f t="shared" si="3"/>
        <v>0</v>
      </c>
    </row>
    <row r="20" spans="1:6" ht="22.5" customHeight="1">
      <c r="A20" s="13" t="s">
        <v>22</v>
      </c>
      <c r="B20" s="10"/>
      <c r="C20" s="10"/>
    </row>
    <row r="21" spans="1:6" ht="18" customHeight="1">
      <c r="A21" s="6" t="s">
        <v>23</v>
      </c>
      <c r="B21" s="6" t="s">
        <v>24</v>
      </c>
      <c r="C21" s="6" t="s">
        <v>25</v>
      </c>
    </row>
    <row r="22" spans="1:6" ht="15" customHeight="1">
      <c r="A22" s="2" t="s">
        <v>26</v>
      </c>
      <c r="B22" s="3"/>
      <c r="C22" s="7">
        <f t="shared" ref="C22:C31" si="4">IFERROR((B22/SUM($B$22:$B$31))*100,0)</f>
        <v>0</v>
      </c>
    </row>
    <row r="23" spans="1:6" ht="15" customHeight="1">
      <c r="A23" s="2" t="s">
        <v>27</v>
      </c>
      <c r="B23" s="3"/>
      <c r="C23" s="7">
        <f t="shared" si="4"/>
        <v>0</v>
      </c>
    </row>
    <row r="24" spans="1:6" ht="15" customHeight="1">
      <c r="A24" s="2" t="s">
        <v>28</v>
      </c>
      <c r="B24" s="3"/>
      <c r="C24" s="7">
        <f t="shared" si="4"/>
        <v>0</v>
      </c>
    </row>
    <row r="25" spans="1:6" ht="15" customHeight="1">
      <c r="A25" s="2" t="s">
        <v>29</v>
      </c>
      <c r="B25" s="3"/>
      <c r="C25" s="7">
        <f t="shared" si="4"/>
        <v>0</v>
      </c>
    </row>
    <row r="26" spans="1:6" ht="15" customHeight="1">
      <c r="A26" s="2" t="s">
        <v>30</v>
      </c>
      <c r="B26" s="3"/>
      <c r="C26" s="7">
        <f t="shared" si="4"/>
        <v>0</v>
      </c>
    </row>
    <row r="27" spans="1:6" ht="15" customHeight="1">
      <c r="A27" s="2" t="s">
        <v>31</v>
      </c>
      <c r="B27" s="3"/>
      <c r="C27" s="7">
        <f t="shared" si="4"/>
        <v>0</v>
      </c>
    </row>
    <row r="28" spans="1:6" ht="15" customHeight="1">
      <c r="A28" s="2" t="s">
        <v>32</v>
      </c>
      <c r="B28" s="3"/>
      <c r="C28" s="7">
        <f t="shared" si="4"/>
        <v>0</v>
      </c>
    </row>
    <row r="29" spans="1:6" ht="15" customHeight="1">
      <c r="A29" s="2" t="s">
        <v>33</v>
      </c>
      <c r="B29" s="3"/>
      <c r="C29" s="7">
        <f t="shared" si="4"/>
        <v>0</v>
      </c>
    </row>
    <row r="30" spans="1:6" ht="15" customHeight="1">
      <c r="A30" s="2" t="s">
        <v>34</v>
      </c>
      <c r="B30" s="3"/>
      <c r="C30" s="7">
        <f t="shared" si="4"/>
        <v>0</v>
      </c>
    </row>
    <row r="31" spans="1:6" ht="15" customHeight="1">
      <c r="A31" s="2" t="s">
        <v>35</v>
      </c>
      <c r="B31" s="3"/>
      <c r="C31" s="7">
        <f t="shared" si="4"/>
        <v>0</v>
      </c>
    </row>
    <row r="32" spans="1:6" ht="18" customHeight="1">
      <c r="A32" s="8" t="s">
        <v>36</v>
      </c>
      <c r="B32" s="8">
        <f>SUM(B22:B31)</f>
        <v>0</v>
      </c>
      <c r="C32" s="8">
        <v>100</v>
      </c>
    </row>
  </sheetData>
  <mergeCells count="4">
    <mergeCell ref="A1:H1"/>
    <mergeCell ref="A2:H2"/>
    <mergeCell ref="A4:F4"/>
    <mergeCell ref="A20:C20"/>
  </mergeCells>
  <phoneticPr fontId="7" type="noConversion"/>
  <pageMargins left="0.7" right="0.7" top="0.75" bottom="0.75" header="0.3" footer="0.3"/>
  <pageSetup orientation="portrait" r:id="rId1"/>
  <headerFooter>
    <oddHeader>&amp;L&amp;C&amp;R</oddHeader>
    <oddFooter>&amp;L&amp;C&amp;R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안전통계 대시보드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2026-02-15T05:51:27Z</dcterms:created>
  <dcterms:modified xsi:type="dcterms:W3CDTF">2026-02-15T06:00:12Z</dcterms:modified>
</cp:coreProperties>
</file>